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E15" i="3"/>
  <c r="C15"/>
  <c r="D15"/>
  <c r="F15"/>
  <c r="G15"/>
  <c r="H15" s="1"/>
  <c r="I15"/>
  <c r="J15"/>
  <c r="K15" s="1"/>
  <c r="E13" i="5"/>
  <c r="D13"/>
  <c r="F15" i="4"/>
  <c r="E15"/>
  <c r="H13" i="1"/>
  <c r="G13"/>
  <c r="F13"/>
  <c r="E13"/>
  <c r="D13"/>
  <c r="C13"/>
  <c r="F13" i="5" l="1"/>
  <c r="G15" i="4"/>
  <c r="J13" i="1"/>
  <c r="K13"/>
  <c r="I13"/>
</calcChain>
</file>

<file path=xl/sharedStrings.xml><?xml version="1.0" encoding="utf-8"?>
<sst xmlns="http://schemas.openxmlformats.org/spreadsheetml/2006/main" count="118" uniqueCount="85">
  <si>
    <t>KARNATAKA SECONDARY EDUCATION EXAMINATION BOARD-BANGLORE</t>
  </si>
  <si>
    <t>SSLC EXAM APRIL-2019</t>
  </si>
  <si>
    <t>SL
NO</t>
  </si>
  <si>
    <t>CANDIDATE </t>
  </si>
  <si>
    <t>TOTAL APPEARED</t>
  </si>
  <si>
    <t>TOTAL PASS</t>
  </si>
  <si>
    <t>PERCENTAGE</t>
  </si>
  <si>
    <t>BOYS </t>
  </si>
  <si>
    <t>GIRLS</t>
  </si>
  <si>
    <t>TOTAL</t>
  </si>
  <si>
    <t>PER %</t>
  </si>
  <si>
    <t>CCE REGULAR FRESHER</t>
  </si>
  <si>
    <t>CCE REGULAR REPEATER</t>
  </si>
  <si>
    <t>CCE PRIVATE FRESHER</t>
  </si>
  <si>
    <t>CCE PRIVATE REPEATER</t>
  </si>
  <si>
    <t>REGULAR REPEATER</t>
  </si>
  <si>
    <t>PRIVATE REPEATER</t>
  </si>
  <si>
    <t>TOTAL:</t>
  </si>
  <si>
    <t>SUBJECT LIST</t>
  </si>
  <si>
    <t>APPEARED</t>
  </si>
  <si>
    <t>PASS</t>
  </si>
  <si>
    <t>    PASS %</t>
  </si>
  <si>
    <t>SL.NO</t>
  </si>
  <si>
    <t>SUBJECT</t>
  </si>
  <si>
    <t>BOYS</t>
  </si>
  <si>
    <t>I LANG</t>
  </si>
  <si>
    <t>II LANG</t>
  </si>
  <si>
    <t>III LANG</t>
  </si>
  <si>
    <t>MATHEMATICS</t>
  </si>
  <si>
    <t>SCIENCE</t>
  </si>
  <si>
    <t>SOCIAL SCIENCE</t>
  </si>
  <si>
    <t>KARNATAKA SECONDARY EDUCATION EXAMINATION BOARD </t>
  </si>
  <si>
    <t>SSLC EXAM,APRIL 2019</t>
  </si>
  <si>
    <t> CASTE</t>
  </si>
  <si>
    <t>PASSED</t>
  </si>
  <si>
    <t xml:space="preserve">PER % </t>
  </si>
  <si>
    <t>PER %</t>
  </si>
  <si>
    <t>SC</t>
  </si>
  <si>
    <t>ST</t>
  </si>
  <si>
    <t>CAT-I</t>
  </si>
  <si>
    <t>2A</t>
  </si>
  <si>
    <t>2B</t>
  </si>
  <si>
    <t>3A</t>
  </si>
  <si>
    <t>3B</t>
  </si>
  <si>
    <t>OTHERS</t>
  </si>
  <si>
    <t>KARNATAKA SECONDARY EDUCATION EXAMINATION BOARD</t>
  </si>
  <si>
    <t>SLNO</t>
  </si>
  <si>
    <t>PHY
CODE</t>
  </si>
  <si>
    <t>PHYSICAL CONDITION TYPE</t>
  </si>
  <si>
    <t> APPEARED</t>
  </si>
  <si>
    <t>A</t>
  </si>
  <si>
    <t>MENTALLY CHALLENGED</t>
  </si>
  <si>
    <t>B</t>
  </si>
  <si>
    <t>VISUALLY IMPAIRED</t>
  </si>
  <si>
    <t>D</t>
  </si>
  <si>
    <t>HEARING IMPAIRED</t>
  </si>
  <si>
    <t>M</t>
  </si>
  <si>
    <t>MULTIPLE DISORDER</t>
  </si>
  <si>
    <t>N</t>
  </si>
  <si>
    <t>NORMAL</t>
  </si>
  <si>
    <t>O</t>
  </si>
  <si>
    <t>OTHER AILMENT</t>
  </si>
  <si>
    <t>P</t>
  </si>
  <si>
    <t>PHYSICALLY CHALLENGED</t>
  </si>
  <si>
    <t>R</t>
  </si>
  <si>
    <t>MULTIPLE DISABLITY</t>
  </si>
  <si>
    <t>S</t>
  </si>
  <si>
    <t>SPECIFIC LEARNING DISABILITY</t>
  </si>
  <si>
    <t>KARNATAKA SECONDARY EDUCATION EXAMINATION BOARD - BANGALORE</t>
  </si>
  <si>
    <t>MEDIUM</t>
  </si>
  <si>
    <t>APPR</t>
  </si>
  <si>
    <t>PASS %</t>
  </si>
  <si>
    <t>KANNADA</t>
  </si>
  <si>
    <t>ENGLISH</t>
  </si>
  <si>
    <t>URDU</t>
  </si>
  <si>
    <t>MARATHI</t>
  </si>
  <si>
    <t>TELUGU</t>
  </si>
  <si>
    <t>TAMIL</t>
  </si>
  <si>
    <t>HINDI</t>
  </si>
  <si>
    <t>CANDIDATE TYPE WISE STATISTICS (CORPORATION SCHOOLS)</t>
  </si>
  <si>
    <t xml:space="preserve">SSLC EXAM,APRIL-2019 </t>
  </si>
  <si>
    <t>SUBJECT WISE STATISTICS - CCERF (CORPORATION SCHOOLS)</t>
  </si>
  <si>
    <t>CASTE WISE STATISTICS-CCERF  (CORPORATION SCHOOLS)</t>
  </si>
  <si>
    <t>PHYSICAL CONDITION WISE RESULT-CCERF(CORPORATION SCHOOLS)</t>
  </si>
  <si>
    <t>MEDIUM WISE STATSTICS -CCERF(CORPORATION SCHOOLS)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</si>
</sst>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ambria"/>
      <family val="1"/>
    </font>
    <font>
      <b/>
      <sz val="11"/>
      <color theme="1"/>
      <name val="Courier New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"/>
  <sheetViews>
    <sheetView tabSelected="1" workbookViewId="0">
      <selection activeCell="B22" sqref="B22"/>
    </sheetView>
  </sheetViews>
  <sheetFormatPr defaultRowHeight="15"/>
  <cols>
    <col min="1" max="1" width="3.85546875" bestFit="1" customWidth="1"/>
    <col min="2" max="2" width="27.5703125" bestFit="1" customWidth="1"/>
    <col min="3" max="8" width="9" bestFit="1" customWidth="1"/>
    <col min="9" max="11" width="7.7109375" bestFit="1" customWidth="1"/>
  </cols>
  <sheetData>
    <row r="2" spans="1:11" ht="20.100000000000001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0.100000000000001" customHeight="1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0.100000000000001" customHeight="1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0.100000000000001" customHeight="1">
      <c r="A5" s="21" t="s">
        <v>2</v>
      </c>
      <c r="B5" s="23" t="s">
        <v>3</v>
      </c>
      <c r="C5" s="24" t="s">
        <v>4</v>
      </c>
      <c r="D5" s="24"/>
      <c r="E5" s="24"/>
      <c r="F5" s="24" t="s">
        <v>5</v>
      </c>
      <c r="G5" s="24"/>
      <c r="H5" s="24"/>
      <c r="I5" s="24" t="s">
        <v>6</v>
      </c>
      <c r="J5" s="24"/>
      <c r="K5" s="24"/>
    </row>
    <row r="6" spans="1:11" ht="20.100000000000001" customHeight="1">
      <c r="A6" s="22"/>
      <c r="B6" s="23"/>
      <c r="C6" s="1" t="s">
        <v>7</v>
      </c>
      <c r="D6" s="1" t="s">
        <v>8</v>
      </c>
      <c r="E6" s="1" t="s">
        <v>9</v>
      </c>
      <c r="F6" s="1" t="s">
        <v>7</v>
      </c>
      <c r="G6" s="1" t="s">
        <v>8</v>
      </c>
      <c r="H6" s="1" t="s">
        <v>9</v>
      </c>
      <c r="I6" s="1" t="s">
        <v>7</v>
      </c>
      <c r="J6" s="1" t="s">
        <v>8</v>
      </c>
      <c r="K6" s="1" t="s">
        <v>10</v>
      </c>
    </row>
    <row r="7" spans="1:11" ht="20.100000000000001" customHeight="1">
      <c r="A7" s="2">
        <v>1</v>
      </c>
      <c r="B7" s="3" t="s">
        <v>11</v>
      </c>
      <c r="C7" s="4">
        <v>401</v>
      </c>
      <c r="D7" s="4">
        <v>856</v>
      </c>
      <c r="E7" s="4">
        <v>1257</v>
      </c>
      <c r="F7" s="4">
        <v>127</v>
      </c>
      <c r="G7" s="4">
        <v>405</v>
      </c>
      <c r="H7" s="4">
        <v>532</v>
      </c>
      <c r="I7" s="5">
        <v>31.67</v>
      </c>
      <c r="J7" s="5">
        <v>47.31</v>
      </c>
      <c r="K7" s="5">
        <v>42.32</v>
      </c>
    </row>
    <row r="8" spans="1:11" ht="20.100000000000001" customHeight="1">
      <c r="A8" s="2">
        <v>2</v>
      </c>
      <c r="B8" s="3" t="s">
        <v>12</v>
      </c>
      <c r="C8" s="4">
        <v>142</v>
      </c>
      <c r="D8" s="4">
        <v>197</v>
      </c>
      <c r="E8" s="4">
        <v>339</v>
      </c>
      <c r="F8" s="4">
        <v>37</v>
      </c>
      <c r="G8" s="4">
        <v>51</v>
      </c>
      <c r="H8" s="4">
        <v>88</v>
      </c>
      <c r="I8" s="5">
        <v>26.06</v>
      </c>
      <c r="J8" s="5">
        <v>25.89</v>
      </c>
      <c r="K8" s="5">
        <v>25.96</v>
      </c>
    </row>
    <row r="9" spans="1:11" ht="20.100000000000001" customHeight="1">
      <c r="A9" s="2">
        <v>3</v>
      </c>
      <c r="B9" s="3" t="s">
        <v>13</v>
      </c>
      <c r="C9" s="4">
        <v>31</v>
      </c>
      <c r="D9" s="4">
        <v>18</v>
      </c>
      <c r="E9" s="4">
        <v>49</v>
      </c>
      <c r="F9" s="4">
        <v>0</v>
      </c>
      <c r="G9" s="4">
        <v>1</v>
      </c>
      <c r="H9" s="4">
        <v>1</v>
      </c>
      <c r="I9" s="5">
        <v>0</v>
      </c>
      <c r="J9" s="5">
        <v>5.56</v>
      </c>
      <c r="K9" s="5">
        <v>2.04</v>
      </c>
    </row>
    <row r="10" spans="1:11" ht="20.100000000000001" customHeight="1">
      <c r="A10" s="2">
        <v>4</v>
      </c>
      <c r="B10" s="3" t="s">
        <v>14</v>
      </c>
      <c r="C10" s="4">
        <v>10</v>
      </c>
      <c r="D10" s="4">
        <v>6</v>
      </c>
      <c r="E10" s="4">
        <v>16</v>
      </c>
      <c r="F10" s="4">
        <v>3</v>
      </c>
      <c r="G10" s="4">
        <v>1</v>
      </c>
      <c r="H10" s="4">
        <v>4</v>
      </c>
      <c r="I10" s="5">
        <v>30</v>
      </c>
      <c r="J10" s="5">
        <v>16.670000000000002</v>
      </c>
      <c r="K10" s="5">
        <v>25</v>
      </c>
    </row>
    <row r="11" spans="1:11" ht="20.100000000000001" customHeight="1">
      <c r="A11" s="2">
        <v>5</v>
      </c>
      <c r="B11" s="3" t="s">
        <v>15</v>
      </c>
      <c r="C11" s="4">
        <v>1</v>
      </c>
      <c r="D11" s="4">
        <v>1</v>
      </c>
      <c r="E11" s="4">
        <v>2</v>
      </c>
      <c r="F11" s="4">
        <v>0</v>
      </c>
      <c r="G11" s="4">
        <v>0</v>
      </c>
      <c r="H11" s="4">
        <v>0</v>
      </c>
      <c r="I11" s="5">
        <v>0</v>
      </c>
      <c r="J11" s="5">
        <v>0</v>
      </c>
      <c r="K11" s="5">
        <v>0</v>
      </c>
    </row>
    <row r="12" spans="1:11" ht="15.75">
      <c r="A12" s="2">
        <v>6</v>
      </c>
      <c r="B12" s="3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5">
        <v>0</v>
      </c>
      <c r="J12" s="5">
        <v>0</v>
      </c>
      <c r="K12" s="5">
        <v>0</v>
      </c>
    </row>
    <row r="13" spans="1:11" s="9" customFormat="1" ht="15.75">
      <c r="A13" s="19" t="s">
        <v>17</v>
      </c>
      <c r="B13" s="19"/>
      <c r="C13" s="6">
        <f t="shared" ref="C13:H13" si="0">SUM(C7:C12)</f>
        <v>585</v>
      </c>
      <c r="D13" s="6">
        <f t="shared" si="0"/>
        <v>1078</v>
      </c>
      <c r="E13" s="6">
        <f t="shared" si="0"/>
        <v>1663</v>
      </c>
      <c r="F13" s="6">
        <f t="shared" si="0"/>
        <v>167</v>
      </c>
      <c r="G13" s="7">
        <f t="shared" si="0"/>
        <v>458</v>
      </c>
      <c r="H13" s="6">
        <f t="shared" si="0"/>
        <v>625</v>
      </c>
      <c r="I13" s="8">
        <f>F13/C13*100</f>
        <v>28.547008547008545</v>
      </c>
      <c r="J13" s="8">
        <f>G13/D13*100</f>
        <v>42.486085343228204</v>
      </c>
      <c r="K13" s="8">
        <f>H13/E13*100</f>
        <v>37.582681900180397</v>
      </c>
    </row>
  </sheetData>
  <mergeCells count="9">
    <mergeCell ref="A13:B13"/>
    <mergeCell ref="A2:K2"/>
    <mergeCell ref="A3:K3"/>
    <mergeCell ref="A4:K4"/>
    <mergeCell ref="A5:A6"/>
    <mergeCell ref="B5:B6"/>
    <mergeCell ref="C5:E5"/>
    <mergeCell ref="F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2"/>
  <sheetViews>
    <sheetView topLeftCell="A2" workbookViewId="0">
      <selection activeCell="E14" sqref="E14"/>
    </sheetView>
  </sheetViews>
  <sheetFormatPr defaultRowHeight="15"/>
  <cols>
    <col min="2" max="2" width="7.7109375" bestFit="1" customWidth="1"/>
    <col min="3" max="3" width="19.5703125" bestFit="1" customWidth="1"/>
    <col min="4" max="9" width="11.5703125" bestFit="1" customWidth="1"/>
    <col min="10" max="12" width="7.7109375" bestFit="1" customWidth="1"/>
  </cols>
  <sheetData>
    <row r="2" spans="2:12" ht="20.100000000000001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20.100000000000001" customHeight="1">
      <c r="B3" s="24" t="s">
        <v>80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2" ht="20.100000000000001" customHeight="1">
      <c r="B4" s="24" t="s">
        <v>81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ht="20.100000000000001" customHeight="1">
      <c r="B5" s="24" t="s">
        <v>18</v>
      </c>
      <c r="C5" s="24"/>
      <c r="D5" s="24" t="s">
        <v>19</v>
      </c>
      <c r="E5" s="24"/>
      <c r="F5" s="24"/>
      <c r="G5" s="24" t="s">
        <v>20</v>
      </c>
      <c r="H5" s="24"/>
      <c r="I5" s="24"/>
      <c r="J5" s="24" t="s">
        <v>21</v>
      </c>
      <c r="K5" s="24"/>
      <c r="L5" s="24"/>
    </row>
    <row r="6" spans="2:12" ht="20.100000000000001" customHeight="1">
      <c r="B6" s="10" t="s">
        <v>22</v>
      </c>
      <c r="C6" s="10" t="s">
        <v>23</v>
      </c>
      <c r="D6" s="10" t="s">
        <v>24</v>
      </c>
      <c r="E6" s="10" t="s">
        <v>8</v>
      </c>
      <c r="F6" s="10" t="s">
        <v>9</v>
      </c>
      <c r="G6" s="10" t="s">
        <v>24</v>
      </c>
      <c r="H6" s="10" t="s">
        <v>8</v>
      </c>
      <c r="I6" s="10" t="s">
        <v>9</v>
      </c>
      <c r="J6" s="10" t="s">
        <v>24</v>
      </c>
      <c r="K6" s="10" t="s">
        <v>8</v>
      </c>
      <c r="L6" s="10" t="s">
        <v>9</v>
      </c>
    </row>
    <row r="7" spans="2:12" ht="20.100000000000001" customHeight="1">
      <c r="B7" s="11">
        <v>1</v>
      </c>
      <c r="C7" s="3" t="s">
        <v>25</v>
      </c>
      <c r="D7" s="4">
        <v>400</v>
      </c>
      <c r="E7" s="4">
        <v>856</v>
      </c>
      <c r="F7" s="4">
        <v>1256</v>
      </c>
      <c r="G7" s="4">
        <v>268</v>
      </c>
      <c r="H7" s="4">
        <v>702</v>
      </c>
      <c r="I7" s="4">
        <v>970</v>
      </c>
      <c r="J7" s="5">
        <v>67</v>
      </c>
      <c r="K7" s="5">
        <v>82.01</v>
      </c>
      <c r="L7" s="5">
        <v>77.23</v>
      </c>
    </row>
    <row r="8" spans="2:12" ht="20.100000000000001" customHeight="1">
      <c r="B8" s="11">
        <v>2</v>
      </c>
      <c r="C8" s="3" t="s">
        <v>26</v>
      </c>
      <c r="D8" s="4">
        <v>401</v>
      </c>
      <c r="E8" s="4">
        <v>856</v>
      </c>
      <c r="F8" s="4">
        <v>1257</v>
      </c>
      <c r="G8" s="4">
        <v>274</v>
      </c>
      <c r="H8" s="4">
        <v>719</v>
      </c>
      <c r="I8" s="4">
        <v>993</v>
      </c>
      <c r="J8" s="5">
        <v>68.33</v>
      </c>
      <c r="K8" s="5">
        <v>84</v>
      </c>
      <c r="L8" s="5">
        <v>79</v>
      </c>
    </row>
    <row r="9" spans="2:12" ht="20.100000000000001" customHeight="1">
      <c r="B9" s="11">
        <v>3</v>
      </c>
      <c r="C9" s="3" t="s">
        <v>27</v>
      </c>
      <c r="D9" s="4">
        <v>400</v>
      </c>
      <c r="E9" s="4">
        <v>856</v>
      </c>
      <c r="F9" s="4">
        <v>1256</v>
      </c>
      <c r="G9" s="4">
        <v>259</v>
      </c>
      <c r="H9" s="4">
        <v>669</v>
      </c>
      <c r="I9" s="4">
        <v>928</v>
      </c>
      <c r="J9" s="5">
        <v>64.75</v>
      </c>
      <c r="K9" s="5">
        <v>78.150000000000006</v>
      </c>
      <c r="L9" s="5">
        <v>73.89</v>
      </c>
    </row>
    <row r="10" spans="2:12" ht="20.100000000000001" customHeight="1">
      <c r="B10" s="11">
        <v>4</v>
      </c>
      <c r="C10" s="3" t="s">
        <v>28</v>
      </c>
      <c r="D10" s="4">
        <v>401</v>
      </c>
      <c r="E10" s="4">
        <v>856</v>
      </c>
      <c r="F10" s="4">
        <v>1257</v>
      </c>
      <c r="G10" s="4">
        <v>175</v>
      </c>
      <c r="H10" s="4">
        <v>493</v>
      </c>
      <c r="I10" s="4">
        <v>668</v>
      </c>
      <c r="J10" s="5">
        <v>43.64</v>
      </c>
      <c r="K10" s="5">
        <v>57.59</v>
      </c>
      <c r="L10" s="5">
        <v>53.14</v>
      </c>
    </row>
    <row r="11" spans="2:12" ht="20.100000000000001" customHeight="1">
      <c r="B11" s="11">
        <v>5</v>
      </c>
      <c r="C11" s="3" t="s">
        <v>29</v>
      </c>
      <c r="D11" s="4">
        <v>401</v>
      </c>
      <c r="E11" s="4">
        <v>856</v>
      </c>
      <c r="F11" s="4">
        <v>1257</v>
      </c>
      <c r="G11" s="4">
        <v>208</v>
      </c>
      <c r="H11" s="4">
        <v>595</v>
      </c>
      <c r="I11" s="4">
        <v>803</v>
      </c>
      <c r="J11" s="5">
        <v>51.87</v>
      </c>
      <c r="K11" s="5">
        <v>69.510000000000005</v>
      </c>
      <c r="L11" s="5">
        <v>63.88</v>
      </c>
    </row>
    <row r="12" spans="2:12" ht="20.100000000000001" customHeight="1">
      <c r="B12" s="11">
        <v>6</v>
      </c>
      <c r="C12" s="3" t="s">
        <v>30</v>
      </c>
      <c r="D12" s="4">
        <v>401</v>
      </c>
      <c r="E12" s="4">
        <v>856</v>
      </c>
      <c r="F12" s="4">
        <v>1257</v>
      </c>
      <c r="G12" s="4">
        <v>242</v>
      </c>
      <c r="H12" s="4">
        <v>630</v>
      </c>
      <c r="I12" s="4">
        <v>872</v>
      </c>
      <c r="J12" s="5">
        <v>60.35</v>
      </c>
      <c r="K12" s="5">
        <v>73.599999999999994</v>
      </c>
      <c r="L12" s="5">
        <v>69.37</v>
      </c>
    </row>
  </sheetData>
  <mergeCells count="7">
    <mergeCell ref="B2:L2"/>
    <mergeCell ref="B3:L3"/>
    <mergeCell ref="B4:L4"/>
    <mergeCell ref="B5:C5"/>
    <mergeCell ref="D5:F5"/>
    <mergeCell ref="G5:I5"/>
    <mergeCell ref="J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selection activeCell="A4" sqref="A4:K4"/>
    </sheetView>
  </sheetViews>
  <sheetFormatPr defaultRowHeight="15"/>
  <cols>
    <col min="1" max="1" width="3.85546875" style="16" bestFit="1" customWidth="1"/>
    <col min="2" max="2" width="10.85546875" customWidth="1"/>
    <col min="3" max="3" width="11.5703125" bestFit="1" customWidth="1"/>
    <col min="4" max="4" width="11.5703125" customWidth="1"/>
    <col min="5" max="5" width="8.5703125" customWidth="1"/>
    <col min="6" max="6" width="11.5703125" bestFit="1" customWidth="1"/>
    <col min="7" max="7" width="11.28515625" customWidth="1"/>
    <col min="8" max="8" width="10.28515625" bestFit="1" customWidth="1"/>
    <col min="9" max="9" width="11.5703125" bestFit="1" customWidth="1"/>
    <col min="10" max="10" width="12.28515625" customWidth="1"/>
    <col min="11" max="11" width="10.28515625" bestFit="1" customWidth="1"/>
  </cols>
  <sheetData>
    <row r="2" spans="1:11" ht="20.100000000000001" customHeight="1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00000000000001" customHeight="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0.100000000000001" customHeight="1">
      <c r="A4" s="23" t="s">
        <v>82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20.100000000000001" customHeight="1">
      <c r="A5" s="23" t="s">
        <v>2</v>
      </c>
      <c r="B5" s="23" t="s">
        <v>33</v>
      </c>
      <c r="C5" s="23" t="s">
        <v>24</v>
      </c>
      <c r="D5" s="23"/>
      <c r="E5" s="23"/>
      <c r="F5" s="23" t="s">
        <v>8</v>
      </c>
      <c r="G5" s="23"/>
      <c r="H5" s="23"/>
      <c r="I5" s="23" t="s">
        <v>9</v>
      </c>
      <c r="J5" s="23"/>
      <c r="K5" s="23"/>
    </row>
    <row r="6" spans="1:11" s="12" customFormat="1" ht="20.100000000000001" customHeight="1">
      <c r="A6" s="23"/>
      <c r="B6" s="23"/>
      <c r="C6" s="11" t="s">
        <v>19</v>
      </c>
      <c r="D6" s="11" t="s">
        <v>34</v>
      </c>
      <c r="E6" s="11" t="s">
        <v>35</v>
      </c>
      <c r="F6" s="11" t="s">
        <v>19</v>
      </c>
      <c r="G6" s="11" t="s">
        <v>34</v>
      </c>
      <c r="H6" s="11" t="s">
        <v>36</v>
      </c>
      <c r="I6" s="11" t="s">
        <v>19</v>
      </c>
      <c r="J6" s="11" t="s">
        <v>34</v>
      </c>
      <c r="K6" s="11" t="s">
        <v>36</v>
      </c>
    </row>
    <row r="7" spans="1:11" ht="20.100000000000001" customHeight="1">
      <c r="A7" s="2">
        <v>1</v>
      </c>
      <c r="B7" s="13" t="s">
        <v>37</v>
      </c>
      <c r="C7" s="4">
        <v>144</v>
      </c>
      <c r="D7" s="4">
        <v>44</v>
      </c>
      <c r="E7" s="4">
        <v>30.56</v>
      </c>
      <c r="F7" s="4">
        <v>296</v>
      </c>
      <c r="G7" s="4">
        <v>136</v>
      </c>
      <c r="H7" s="4">
        <v>45.95</v>
      </c>
      <c r="I7" s="4">
        <v>440</v>
      </c>
      <c r="J7" s="4">
        <v>180</v>
      </c>
      <c r="K7" s="4">
        <v>40.909999999999997</v>
      </c>
    </row>
    <row r="8" spans="1:11" ht="20.100000000000001" customHeight="1">
      <c r="A8" s="2">
        <v>2</v>
      </c>
      <c r="B8" s="13" t="s">
        <v>38</v>
      </c>
      <c r="C8" s="4">
        <v>16</v>
      </c>
      <c r="D8" s="4">
        <v>7</v>
      </c>
      <c r="E8" s="4">
        <v>43.75</v>
      </c>
      <c r="F8" s="4">
        <v>14</v>
      </c>
      <c r="G8" s="4">
        <v>5</v>
      </c>
      <c r="H8" s="4">
        <v>35.71</v>
      </c>
      <c r="I8" s="4">
        <v>30</v>
      </c>
      <c r="J8" s="4">
        <v>12</v>
      </c>
      <c r="K8" s="4">
        <v>40</v>
      </c>
    </row>
    <row r="9" spans="1:11" ht="20.100000000000001" customHeight="1">
      <c r="A9" s="2">
        <v>3</v>
      </c>
      <c r="B9" s="13" t="s">
        <v>39</v>
      </c>
      <c r="C9" s="4">
        <v>14</v>
      </c>
      <c r="D9" s="4">
        <v>5</v>
      </c>
      <c r="E9" s="4">
        <v>35.71</v>
      </c>
      <c r="F9" s="4">
        <v>35</v>
      </c>
      <c r="G9" s="4">
        <v>25</v>
      </c>
      <c r="H9" s="4">
        <v>71.430000000000007</v>
      </c>
      <c r="I9" s="4">
        <v>49</v>
      </c>
      <c r="J9" s="4">
        <v>30</v>
      </c>
      <c r="K9" s="4">
        <v>61.22</v>
      </c>
    </row>
    <row r="10" spans="1:11" ht="20.100000000000001" customHeight="1">
      <c r="A10" s="2">
        <v>4</v>
      </c>
      <c r="B10" s="13" t="s">
        <v>40</v>
      </c>
      <c r="C10" s="4">
        <v>52</v>
      </c>
      <c r="D10" s="4">
        <v>27</v>
      </c>
      <c r="E10" s="4">
        <v>51.92</v>
      </c>
      <c r="F10" s="4">
        <v>75</v>
      </c>
      <c r="G10" s="4">
        <v>58</v>
      </c>
      <c r="H10" s="4">
        <v>77.33</v>
      </c>
      <c r="I10" s="4">
        <v>127</v>
      </c>
      <c r="J10" s="4">
        <v>85</v>
      </c>
      <c r="K10" s="4">
        <v>66.930000000000007</v>
      </c>
    </row>
    <row r="11" spans="1:11" ht="20.100000000000001" customHeight="1">
      <c r="A11" s="2">
        <v>5</v>
      </c>
      <c r="B11" s="13" t="s">
        <v>41</v>
      </c>
      <c r="C11" s="4">
        <v>98</v>
      </c>
      <c r="D11" s="4">
        <v>22</v>
      </c>
      <c r="E11" s="4">
        <v>22.45</v>
      </c>
      <c r="F11" s="4">
        <v>274</v>
      </c>
      <c r="G11" s="4">
        <v>100</v>
      </c>
      <c r="H11" s="4">
        <v>36.5</v>
      </c>
      <c r="I11" s="4">
        <v>372</v>
      </c>
      <c r="J11" s="4">
        <v>122</v>
      </c>
      <c r="K11" s="4">
        <v>32.799999999999997</v>
      </c>
    </row>
    <row r="12" spans="1:11" ht="20.100000000000001" customHeight="1">
      <c r="A12" s="2">
        <v>6</v>
      </c>
      <c r="B12" s="13" t="s">
        <v>42</v>
      </c>
      <c r="C12" s="4">
        <v>18</v>
      </c>
      <c r="D12" s="4">
        <v>3</v>
      </c>
      <c r="E12" s="4">
        <v>16.670000000000002</v>
      </c>
      <c r="F12" s="4">
        <v>37</v>
      </c>
      <c r="G12" s="4">
        <v>27</v>
      </c>
      <c r="H12" s="4">
        <v>72.97</v>
      </c>
      <c r="I12" s="4">
        <v>55</v>
      </c>
      <c r="J12" s="4">
        <v>30</v>
      </c>
      <c r="K12" s="4">
        <v>54.55</v>
      </c>
    </row>
    <row r="13" spans="1:11" ht="20.100000000000001" customHeight="1">
      <c r="A13" s="2">
        <v>7</v>
      </c>
      <c r="B13" s="13" t="s">
        <v>43</v>
      </c>
      <c r="C13" s="4">
        <v>8</v>
      </c>
      <c r="D13" s="4">
        <v>4</v>
      </c>
      <c r="E13" s="4">
        <v>50</v>
      </c>
      <c r="F13" s="4">
        <v>44</v>
      </c>
      <c r="G13" s="4">
        <v>23</v>
      </c>
      <c r="H13" s="4">
        <v>52.27</v>
      </c>
      <c r="I13" s="4">
        <v>52</v>
      </c>
      <c r="J13" s="4">
        <v>27</v>
      </c>
      <c r="K13" s="4">
        <v>51.92</v>
      </c>
    </row>
    <row r="14" spans="1:11" ht="20.100000000000001" customHeight="1">
      <c r="A14" s="2">
        <v>8</v>
      </c>
      <c r="B14" s="13" t="s">
        <v>44</v>
      </c>
      <c r="C14" s="4">
        <v>51</v>
      </c>
      <c r="D14" s="4">
        <v>15</v>
      </c>
      <c r="E14" s="4">
        <v>29.41</v>
      </c>
      <c r="F14" s="4">
        <v>81</v>
      </c>
      <c r="G14" s="4">
        <v>31</v>
      </c>
      <c r="H14" s="4">
        <v>38.270000000000003</v>
      </c>
      <c r="I14" s="4">
        <v>132</v>
      </c>
      <c r="J14" s="4">
        <v>46</v>
      </c>
      <c r="K14" s="4">
        <v>34.85</v>
      </c>
    </row>
    <row r="15" spans="1:11" ht="15.75" customHeight="1">
      <c r="A15" s="23" t="s">
        <v>9</v>
      </c>
      <c r="B15" s="23"/>
      <c r="C15" s="14">
        <f>SUM(C7:C14)</f>
        <v>401</v>
      </c>
      <c r="D15" s="14">
        <f>SUM(D7:D14)</f>
        <v>127</v>
      </c>
      <c r="E15" s="15">
        <f>D15/C15*100</f>
        <v>31.67082294264339</v>
      </c>
      <c r="F15" s="14">
        <f>SUM(F7:F14)</f>
        <v>856</v>
      </c>
      <c r="G15" s="14">
        <f>SUM(G7:G14)</f>
        <v>405</v>
      </c>
      <c r="H15" s="15">
        <f>G15/F15*100</f>
        <v>47.313084112149532</v>
      </c>
      <c r="I15" s="14">
        <f>SUM(I7:I14)</f>
        <v>1257</v>
      </c>
      <c r="J15" s="14">
        <f>SUM(J7:J14)</f>
        <v>532</v>
      </c>
      <c r="K15" s="15">
        <f>J15/I15*100</f>
        <v>42.322991249005568</v>
      </c>
    </row>
  </sheetData>
  <mergeCells count="9">
    <mergeCell ref="A15:B15"/>
    <mergeCell ref="A2:K2"/>
    <mergeCell ref="A3:K3"/>
    <mergeCell ref="A4:K4"/>
    <mergeCell ref="A5:A6"/>
    <mergeCell ref="B5:B6"/>
    <mergeCell ref="C5:E5"/>
    <mergeCell ref="F5:H5"/>
    <mergeCell ref="I5:K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5"/>
  <sheetViews>
    <sheetView workbookViewId="0">
      <selection activeCell="B4" sqref="B4:G4"/>
    </sheetView>
  </sheetViews>
  <sheetFormatPr defaultRowHeight="15"/>
  <cols>
    <col min="2" max="2" width="6.42578125" style="12" bestFit="1" customWidth="1"/>
    <col min="3" max="3" width="6.42578125" style="12" customWidth="1"/>
    <col min="4" max="4" width="38.28515625" bestFit="1" customWidth="1"/>
    <col min="5" max="5" width="12.85546875" bestFit="1" customWidth="1"/>
    <col min="6" max="6" width="11.5703125" bestFit="1" customWidth="1"/>
    <col min="7" max="7" width="15.5703125" bestFit="1" customWidth="1"/>
    <col min="10" max="10" width="25.7109375" customWidth="1"/>
  </cols>
  <sheetData>
    <row r="2" spans="2:7" ht="20.100000000000001" customHeight="1">
      <c r="B2" s="23" t="s">
        <v>45</v>
      </c>
      <c r="C2" s="23"/>
      <c r="D2" s="23"/>
      <c r="E2" s="23"/>
      <c r="F2" s="23"/>
      <c r="G2" s="23"/>
    </row>
    <row r="3" spans="2:7" ht="20.100000000000001" customHeight="1">
      <c r="B3" s="23" t="s">
        <v>32</v>
      </c>
      <c r="C3" s="23"/>
      <c r="D3" s="23"/>
      <c r="E3" s="23"/>
      <c r="F3" s="23"/>
      <c r="G3" s="23"/>
    </row>
    <row r="4" spans="2:7" ht="20.100000000000001" customHeight="1">
      <c r="B4" s="23" t="s">
        <v>83</v>
      </c>
      <c r="C4" s="23"/>
      <c r="D4" s="23"/>
      <c r="E4" s="23"/>
      <c r="F4" s="23"/>
      <c r="G4" s="23"/>
    </row>
    <row r="5" spans="2:7" s="16" customFormat="1" ht="31.5">
      <c r="B5" s="11" t="s">
        <v>46</v>
      </c>
      <c r="C5" s="11" t="s">
        <v>47</v>
      </c>
      <c r="D5" s="11" t="s">
        <v>48</v>
      </c>
      <c r="E5" s="11" t="s">
        <v>49</v>
      </c>
      <c r="F5" s="11" t="s">
        <v>34</v>
      </c>
      <c r="G5" s="11" t="s">
        <v>6</v>
      </c>
    </row>
    <row r="6" spans="2:7" ht="20.100000000000001" customHeight="1">
      <c r="B6" s="11">
        <v>1</v>
      </c>
      <c r="C6" s="11" t="s">
        <v>50</v>
      </c>
      <c r="D6" s="17" t="s">
        <v>51</v>
      </c>
      <c r="E6" s="4">
        <v>1</v>
      </c>
      <c r="F6" s="4">
        <v>1</v>
      </c>
      <c r="G6" s="4">
        <v>100</v>
      </c>
    </row>
    <row r="7" spans="2:7" ht="20.100000000000001" customHeight="1">
      <c r="B7" s="11">
        <v>2</v>
      </c>
      <c r="C7" s="11" t="s">
        <v>52</v>
      </c>
      <c r="D7" s="17" t="s">
        <v>53</v>
      </c>
      <c r="E7" s="4">
        <v>0</v>
      </c>
      <c r="F7" s="4">
        <v>0</v>
      </c>
      <c r="G7" s="4">
        <v>0</v>
      </c>
    </row>
    <row r="8" spans="2:7" ht="20.100000000000001" customHeight="1">
      <c r="B8" s="11">
        <v>3</v>
      </c>
      <c r="C8" s="11" t="s">
        <v>54</v>
      </c>
      <c r="D8" s="17" t="s">
        <v>55</v>
      </c>
      <c r="E8" s="4">
        <v>0</v>
      </c>
      <c r="F8" s="4">
        <v>0</v>
      </c>
      <c r="G8" s="4">
        <v>0</v>
      </c>
    </row>
    <row r="9" spans="2:7" ht="20.100000000000001" customHeight="1">
      <c r="B9" s="11">
        <v>4</v>
      </c>
      <c r="C9" s="11" t="s">
        <v>56</v>
      </c>
      <c r="D9" s="17" t="s">
        <v>57</v>
      </c>
      <c r="E9" s="4">
        <v>0</v>
      </c>
      <c r="F9" s="4">
        <v>0</v>
      </c>
      <c r="G9" s="4">
        <v>0</v>
      </c>
    </row>
    <row r="10" spans="2:7" ht="20.100000000000001" customHeight="1">
      <c r="B10" s="11">
        <v>5</v>
      </c>
      <c r="C10" s="11" t="s">
        <v>58</v>
      </c>
      <c r="D10" s="17" t="s">
        <v>59</v>
      </c>
      <c r="E10" s="4">
        <v>1256</v>
      </c>
      <c r="F10" s="4">
        <v>531</v>
      </c>
      <c r="G10" s="4">
        <v>42.28</v>
      </c>
    </row>
    <row r="11" spans="2:7" ht="20.100000000000001" customHeight="1">
      <c r="B11" s="11">
        <v>6</v>
      </c>
      <c r="C11" s="11" t="s">
        <v>60</v>
      </c>
      <c r="D11" s="17" t="s">
        <v>61</v>
      </c>
      <c r="E11" s="4">
        <v>0</v>
      </c>
      <c r="F11" s="4">
        <v>0</v>
      </c>
      <c r="G11" s="4">
        <v>0</v>
      </c>
    </row>
    <row r="12" spans="2:7" ht="20.100000000000001" customHeight="1">
      <c r="B12" s="11">
        <v>7</v>
      </c>
      <c r="C12" s="11" t="s">
        <v>62</v>
      </c>
      <c r="D12" s="17" t="s">
        <v>63</v>
      </c>
      <c r="E12" s="4">
        <v>0</v>
      </c>
      <c r="F12" s="4">
        <v>0</v>
      </c>
      <c r="G12" s="4">
        <v>0</v>
      </c>
    </row>
    <row r="13" spans="2:7" ht="20.100000000000001" customHeight="1">
      <c r="B13" s="2">
        <v>8</v>
      </c>
      <c r="C13" s="11" t="s">
        <v>64</v>
      </c>
      <c r="D13" s="17" t="s">
        <v>65</v>
      </c>
      <c r="E13" s="4">
        <v>0</v>
      </c>
      <c r="F13" s="4">
        <v>0</v>
      </c>
      <c r="G13" s="4">
        <v>0</v>
      </c>
    </row>
    <row r="14" spans="2:7" ht="20.100000000000001" customHeight="1">
      <c r="B14" s="2">
        <v>9</v>
      </c>
      <c r="C14" s="11" t="s">
        <v>66</v>
      </c>
      <c r="D14" s="17" t="s">
        <v>67</v>
      </c>
      <c r="E14" s="4">
        <v>0</v>
      </c>
      <c r="F14" s="4">
        <v>0</v>
      </c>
      <c r="G14" s="4">
        <v>0</v>
      </c>
    </row>
    <row r="15" spans="2:7" ht="20.100000000000001" customHeight="1">
      <c r="B15" s="22" t="s">
        <v>17</v>
      </c>
      <c r="C15" s="22"/>
      <c r="D15" s="22"/>
      <c r="E15" s="14">
        <f>SUM(E6:E14)</f>
        <v>1257</v>
      </c>
      <c r="F15" s="14">
        <f>SUM(F6:F14)</f>
        <v>532</v>
      </c>
      <c r="G15" s="15">
        <f>F15/E15*100</f>
        <v>42.322991249005568</v>
      </c>
    </row>
  </sheetData>
  <mergeCells count="4">
    <mergeCell ref="B2:G2"/>
    <mergeCell ref="B3:G3"/>
    <mergeCell ref="B4:G4"/>
    <mergeCell ref="B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3"/>
  <sheetViews>
    <sheetView workbookViewId="0">
      <selection activeCell="J9" sqref="J9"/>
    </sheetView>
  </sheetViews>
  <sheetFormatPr defaultRowHeight="15"/>
  <cols>
    <col min="2" max="2" width="7.28515625" customWidth="1"/>
    <col min="3" max="6" width="17.42578125" customWidth="1"/>
  </cols>
  <sheetData>
    <row r="1" spans="2:6" ht="15" customHeight="1">
      <c r="B1" s="23" t="s">
        <v>68</v>
      </c>
      <c r="C1" s="23"/>
      <c r="D1" s="23"/>
      <c r="E1" s="23"/>
      <c r="F1" s="23"/>
    </row>
    <row r="2" spans="2:6" ht="15" customHeight="1">
      <c r="B2" s="23" t="s">
        <v>32</v>
      </c>
      <c r="C2" s="23"/>
      <c r="D2" s="23"/>
      <c r="E2" s="23"/>
      <c r="F2" s="23"/>
    </row>
    <row r="3" spans="2:6" ht="20.100000000000001" customHeight="1">
      <c r="B3" s="23" t="s">
        <v>84</v>
      </c>
      <c r="C3" s="23"/>
      <c r="D3" s="23"/>
      <c r="E3" s="23"/>
      <c r="F3" s="23"/>
    </row>
    <row r="4" spans="2:6" ht="20.100000000000001" customHeight="1">
      <c r="B4" s="21" t="s">
        <v>2</v>
      </c>
      <c r="C4" s="22" t="s">
        <v>69</v>
      </c>
      <c r="D4" s="22" t="s">
        <v>70</v>
      </c>
      <c r="E4" s="22" t="s">
        <v>20</v>
      </c>
      <c r="F4" s="22" t="s">
        <v>71</v>
      </c>
    </row>
    <row r="5" spans="2:6" ht="20.100000000000001" customHeight="1">
      <c r="B5" s="22"/>
      <c r="C5" s="22"/>
      <c r="D5" s="22"/>
      <c r="E5" s="22"/>
      <c r="F5" s="22"/>
    </row>
    <row r="6" spans="2:6" ht="20.100000000000001" customHeight="1">
      <c r="B6" s="2">
        <v>1</v>
      </c>
      <c r="C6" s="18" t="s">
        <v>72</v>
      </c>
      <c r="D6" s="4">
        <v>443</v>
      </c>
      <c r="E6" s="4">
        <v>189</v>
      </c>
      <c r="F6" s="5">
        <v>42.66</v>
      </c>
    </row>
    <row r="7" spans="2:6" ht="20.100000000000001" customHeight="1">
      <c r="B7" s="2">
        <v>2</v>
      </c>
      <c r="C7" s="18" t="s">
        <v>73</v>
      </c>
      <c r="D7" s="4">
        <v>814</v>
      </c>
      <c r="E7" s="4">
        <v>343</v>
      </c>
      <c r="F7" s="5">
        <v>42.14</v>
      </c>
    </row>
    <row r="8" spans="2:6" ht="20.100000000000001" customHeight="1">
      <c r="B8" s="2">
        <v>3</v>
      </c>
      <c r="C8" s="18" t="s">
        <v>74</v>
      </c>
      <c r="D8" s="4">
        <v>0</v>
      </c>
      <c r="E8" s="4">
        <v>0</v>
      </c>
      <c r="F8" s="5">
        <v>0</v>
      </c>
    </row>
    <row r="9" spans="2:6" ht="20.100000000000001" customHeight="1">
      <c r="B9" s="2">
        <v>4</v>
      </c>
      <c r="C9" s="18" t="s">
        <v>75</v>
      </c>
      <c r="D9" s="4">
        <v>0</v>
      </c>
      <c r="E9" s="4">
        <v>0</v>
      </c>
      <c r="F9" s="5">
        <v>0</v>
      </c>
    </row>
    <row r="10" spans="2:6" ht="20.100000000000001" customHeight="1">
      <c r="B10" s="2">
        <v>5</v>
      </c>
      <c r="C10" s="18" t="s">
        <v>76</v>
      </c>
      <c r="D10" s="4">
        <v>0</v>
      </c>
      <c r="E10" s="4">
        <v>0</v>
      </c>
      <c r="F10" s="5">
        <v>0</v>
      </c>
    </row>
    <row r="11" spans="2:6" ht="20.100000000000001" customHeight="1">
      <c r="B11" s="2">
        <v>6</v>
      </c>
      <c r="C11" s="18" t="s">
        <v>77</v>
      </c>
      <c r="D11" s="4">
        <v>0</v>
      </c>
      <c r="E11" s="4">
        <v>0</v>
      </c>
      <c r="F11" s="5">
        <v>0</v>
      </c>
    </row>
    <row r="12" spans="2:6" ht="20.100000000000001" customHeight="1">
      <c r="B12" s="2">
        <v>7</v>
      </c>
      <c r="C12" s="18" t="s">
        <v>78</v>
      </c>
      <c r="D12" s="4">
        <v>0</v>
      </c>
      <c r="E12" s="4">
        <v>0</v>
      </c>
      <c r="F12" s="5">
        <v>0</v>
      </c>
    </row>
    <row r="13" spans="2:6" ht="20.100000000000001" customHeight="1">
      <c r="B13" s="22" t="s">
        <v>9</v>
      </c>
      <c r="C13" s="22"/>
      <c r="D13" s="14">
        <f>SUM(D6:D12)</f>
        <v>1257</v>
      </c>
      <c r="E13" s="14">
        <f>SUM(E6:E12)</f>
        <v>532</v>
      </c>
      <c r="F13" s="15">
        <f>E13/D13*100</f>
        <v>42.322991249005568</v>
      </c>
    </row>
  </sheetData>
  <mergeCells count="9">
    <mergeCell ref="D4:D5"/>
    <mergeCell ref="E4:E5"/>
    <mergeCell ref="F4:F5"/>
    <mergeCell ref="B13:C13"/>
    <mergeCell ref="B1:F1"/>
    <mergeCell ref="B2:F2"/>
    <mergeCell ref="B3:F3"/>
    <mergeCell ref="B4:B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2020-03-11T07:21:38Z</dcterms:modified>
</cp:coreProperties>
</file>